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C:\Users\Veronika\Documents\Бобровиця\Тендер Покрівля\"/>
    </mc:Choice>
  </mc:AlternateContent>
  <xr:revisionPtr revIDLastSave="0" documentId="13_ncr:1_{BD38BF16-480C-4F79-8BC2-4C2C496ECDC7}" xr6:coauthVersionLast="47" xr6:coauthVersionMax="47" xr10:uidLastSave="{00000000-0000-0000-0000-000000000000}"/>
  <bookViews>
    <workbookView xWindow="-108" yWindow="-108" windowWidth="23256" windowHeight="12456" tabRatio="809" xr2:uid="{00000000-000D-0000-FFFF-FFFF00000000}"/>
  </bookViews>
  <sheets>
    <sheet name="Бобровиця_техзавдання" sheetId="346" r:id="rId1"/>
  </sheets>
  <definedNames>
    <definedName name="_xlnm._FilterDatabase" localSheetId="0" hidden="1">Бобровиця_техзавдання!$A$8:$XDV$32</definedName>
    <definedName name="_xlnm.Print_Titles" localSheetId="0">Бобровиця_техзавдання!$7:$8</definedName>
    <definedName name="_xlnm.Print_Area" localSheetId="0">Бобровиця_техзавдання!$A$1:$G$46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45" i="346" l="1"/>
  <c r="B45" i="346"/>
  <c r="C43" i="346"/>
  <c r="B43" i="346"/>
  <c r="G46" i="346" l="1"/>
</calcChain>
</file>

<file path=xl/sharedStrings.xml><?xml version="1.0" encoding="utf-8"?>
<sst xmlns="http://schemas.openxmlformats.org/spreadsheetml/2006/main" count="145" uniqueCount="122">
  <si>
    <t>Quantity / Кількість</t>
  </si>
  <si>
    <t>pcs/шт</t>
  </si>
  <si>
    <t>№
п/п</t>
  </si>
  <si>
    <t>Unit of measure/ Одиниця вимірювання</t>
  </si>
  <si>
    <t>Price per unit (UAH) excl. VAT/ Ціна за одиницю без ПДВ (грн)</t>
  </si>
  <si>
    <t>Total amount excl. VAT (UAH)/ Загальна вартість без ПДВ (грн)</t>
  </si>
  <si>
    <r>
      <t xml:space="preserve">Опис робіт. </t>
    </r>
    <r>
      <rPr>
        <sz val="9"/>
        <color rgb="FF000000"/>
        <rFont val="Arial"/>
        <family val="2"/>
        <charset val="204"/>
      </rPr>
      <t>Всі позиції повинні включати ціни на роботи, матеріали та транспортні витрати.</t>
    </r>
  </si>
  <si>
    <r>
      <t xml:space="preserve">Description of works. </t>
    </r>
    <r>
      <rPr>
        <sz val="9"/>
        <color rgb="FF000000"/>
        <rFont val="Arial"/>
        <family val="2"/>
        <charset val="204"/>
      </rPr>
      <t xml:space="preserve">All works have to include prices on works, materials and transport </t>
    </r>
  </si>
  <si>
    <t>m2/ м2</t>
  </si>
  <si>
    <t>Preparation works</t>
  </si>
  <si>
    <t>Підготовчі роботи</t>
  </si>
  <si>
    <t>Dismantling works</t>
  </si>
  <si>
    <t>Демонтажні роботи</t>
  </si>
  <si>
    <t>set / компл.</t>
  </si>
  <si>
    <t>m/ м.п.</t>
  </si>
  <si>
    <t>m3/ м3</t>
  </si>
  <si>
    <t>Т/t</t>
  </si>
  <si>
    <t>Dismantling the masonry of simple brick walls</t>
  </si>
  <si>
    <t>Розбирання кам'яної кладки простих стін із цегли</t>
  </si>
  <si>
    <t>Roofing</t>
  </si>
  <si>
    <t>Покрівля</t>
  </si>
  <si>
    <t>Dismantling rectangular dormer windows on gable roofs</t>
  </si>
  <si>
    <t>Розбирання слухових вікон прямокутних на двосхилих покрівлях</t>
  </si>
  <si>
    <t>Dismantling rafters with risers and braces from beams and logs</t>
  </si>
  <si>
    <t>Розбирання крокв зі стояками та підкосами з брусів і колод</t>
  </si>
  <si>
    <t>The roof</t>
  </si>
  <si>
    <t>Покрiвля</t>
  </si>
  <si>
    <t>Drainage system</t>
  </si>
  <si>
    <t>Водостічна система</t>
  </si>
  <si>
    <t>B1</t>
  </si>
  <si>
    <t>B1.1</t>
  </si>
  <si>
    <t>B2</t>
  </si>
  <si>
    <t>B2.3</t>
  </si>
  <si>
    <t>Dismantling roofing from corrugated asbestos-cement sheets with lowering to the ground and stacking.</t>
  </si>
  <si>
    <t>Розбирання покриттів покрівлі з хвилястих азбестоцементних листів з опусканням на землю та складуванням.</t>
  </si>
  <si>
    <t>B2.4</t>
  </si>
  <si>
    <t>B2.6</t>
  </si>
  <si>
    <t>B2.7</t>
  </si>
  <si>
    <t>B2.8</t>
  </si>
  <si>
    <t>B2.9</t>
  </si>
  <si>
    <t>Dismantling of the fire escape</t>
  </si>
  <si>
    <t>Garbage removal from the building and manual loading of garbage (garbage removal is not included in the price, removal is organized by the community)</t>
  </si>
  <si>
    <t>Виніс сміття з будівлі та ручне навантаження сміття (вивіз сміття не включено в розцінку, вивіз організовує громада)</t>
  </si>
  <si>
    <t>B3</t>
  </si>
  <si>
    <t>B3.1</t>
  </si>
  <si>
    <t>B3.1.1</t>
  </si>
  <si>
    <t>B3.1.2</t>
  </si>
  <si>
    <t>B3.1.3</t>
  </si>
  <si>
    <t>B3.1.4</t>
  </si>
  <si>
    <t>B3.5.1</t>
  </si>
  <si>
    <t>B3.6</t>
  </si>
  <si>
    <t>Fence of the roof</t>
  </si>
  <si>
    <t>Огорожа покрівлі</t>
  </si>
  <si>
    <t>B3.6.1</t>
  </si>
  <si>
    <t>Filling window slots</t>
  </si>
  <si>
    <t>• переміщення товарів, машин та обладнання до місця проведення робіт;
• заходи індивідуального захисту, в т.ч. COVID-19 ЗІЗ
• заходи безпеки товарів та обладнання на місці у внутрішніх або зовнішніх місцях зберігання
•  сходових клітин та маршів, що будуть використовуватися для переміщення будівельних матеріалів, зазист вікон та існуючих дверей
• тимчасові двері та роздільні стіни, якщо це потрібно для будівельного процесу
• розробка робочого проекту, проекту виконання робіт, підготовка виконавчої документації
• страхування об’єкту та діяльності                 
 • виготовлення та монтаж паспорту об’єкту                              
• житло для робітників
• захист майданчику
• прибирання ділянки та демонтаж тимчасових споруд після завершення
- Підготовка приміщень укриття до евакуації під час повітряних нальотів та введення шляхів евакуації</t>
  </si>
  <si>
    <t>Scope of Work/Обсяг Робіт:</t>
  </si>
  <si>
    <t>Демонтаж дверей дерев'яних</t>
  </si>
  <si>
    <t>Демонтаж вікон дерев'яних</t>
  </si>
  <si>
    <t>Демонтаж  мауерлата дерев'яного</t>
  </si>
  <si>
    <t>Монтаж мауєрлата дерев'яного 200х100мм</t>
  </si>
  <si>
    <t>Заповнення  прорізів</t>
  </si>
  <si>
    <t xml:space="preserve">Навішування водостічних труб, колін, відливів і лійок з готових елементів системи Aqueduct 150/100 (або аналог) </t>
  </si>
  <si>
    <t xml:space="preserve">Hanging of downspouts, elbows, ebbs and pours from ready-made elements of the Aqueduct 150/100 system (or similar) </t>
  </si>
  <si>
    <t>Монтаж металопластикового вікна  ВК-15  1300х1300мм(h), 4-и камерного профілю VEKA (або аналог), з одинарним склопакетом  (4x14x4Satin), опір теплопередачі не нормовано. Глухе. (збирається з двох частин). Монтаж відливів з пофарбованої сталі 200 мм. (або аналогічні матеріали )(див .аркуш 13 11-23-02 АБ)</t>
  </si>
  <si>
    <t>Огородження покрівель комплектом покрівельної огорожі «Оберіг» 600  (див. аркуш 19,20 11-23-02 АБ)(або аналог )</t>
  </si>
  <si>
    <t>Protection of roofs with a set of roofing protection "Oberig" 600 (see sheet 19,20 of project 11-23-02-AB) (or analogue)</t>
  </si>
  <si>
    <t xml:space="preserve">Пожежна драбина </t>
  </si>
  <si>
    <t>m2/ м3</t>
  </si>
  <si>
    <t xml:space="preserve">Виготовлення та установлення дерев'яних крокв  </t>
  </si>
  <si>
    <t xml:space="preserve">Manufacture and installation of wooden rafters </t>
  </si>
  <si>
    <t xml:space="preserve">Улаштування лат [решетування] з прозорами із дощок і брусків під покрівлю з листової сталі </t>
  </si>
  <si>
    <t xml:space="preserve">Arrangement of laths [lattice] with transparencies made of boards and bars under a sheet steel roof </t>
  </si>
  <si>
    <t>Вогнезахист дерев'яних конструкцiй лат пiд покрiвлю, покриттiв та настилiв по фермах засобом для протипожежного захисту" Ендотерм ХТ 150" (або аналог) шляхом оприскування   (роботи виконує ліцензована  організація)</t>
  </si>
  <si>
    <t>Fire protection of wooden structures of slats under the roof, coverings and decking on trusses with means for fire protection Endoterm XT 150 (or similar) by spraying (works are performed by a licensed organization)</t>
  </si>
  <si>
    <t xml:space="preserve">Installation of a covering made of Treviso metal tiles b=0.5 mm (or analogue) with installation of a vapor barrier RoofOK 110 PP (or analogue).  </t>
  </si>
  <si>
    <t xml:space="preserve">Антиобледеніння </t>
  </si>
  <si>
    <t>Total  amount excl. VAT (UAH)/ Загальна вартість без ПДВ (грн)</t>
  </si>
  <si>
    <t>B2.1</t>
  </si>
  <si>
    <t>B2.2</t>
  </si>
  <si>
    <t>B2.5</t>
  </si>
  <si>
    <t>B3.2</t>
  </si>
  <si>
    <t>B3.2.1</t>
  </si>
  <si>
    <t>B3.2.2</t>
  </si>
  <si>
    <t>B3.3</t>
  </si>
  <si>
    <t>B3.3.1</t>
  </si>
  <si>
    <t>B3.4.</t>
  </si>
  <si>
    <t>B3.4.1</t>
  </si>
  <si>
    <t>B3.4.2</t>
  </si>
  <si>
    <t>B3.4.3</t>
  </si>
  <si>
    <t>B3.4.4</t>
  </si>
  <si>
    <t>B3.4.5</t>
  </si>
  <si>
    <t>B 3.5</t>
  </si>
  <si>
    <t xml:space="preserve">Монтаж металопластикового вікна ВК-11   2070х1740мм(h), 6- ти камерний профіль VEKA (або аналог), подвійний склопакет (4ix14Arx4x14Arx4i), опір   теплопередачі   0,90м2К/Вт. Фрамуга - відкривна. Фурнітура Roto (або аналог) (див. аркуш 13 проекту 11-23-02 АБ) </t>
  </si>
  <si>
    <t>Dismantling of wooden doors</t>
  </si>
  <si>
    <t>Dismantling of wooden windows</t>
  </si>
  <si>
    <t>Installation of wooden Mauerlat 200x100mm</t>
  </si>
  <si>
    <t>B3.1.5</t>
  </si>
  <si>
    <t>Fire escape</t>
  </si>
  <si>
    <t>Очищення металевої поверхні від ржі</t>
  </si>
  <si>
    <t>Cleaning a metal surface from rust</t>
  </si>
  <si>
    <t>Ґрунтування металевих поверхонь - два рази ґрунт ГФ-021,фарбування - два рази Емаллю ПФ 115</t>
  </si>
  <si>
    <t>Priming of metal surfaces - two times with GF-021 primer, painting - two times with PF 115 enamel</t>
  </si>
  <si>
    <t>Монтаж дахових вікон ВК-14, FAKRO  FTS-V, в обрешітці покрівлі, включно з окладом, фурнітурою, кріпленням (або аналог) (див аркуш 13 11-23-02 АБ)</t>
  </si>
  <si>
    <t>Installation of roof windows VK-14, FAKRO FTS-V, in the roof battens, including the frame, fittings, fasteners (or equivalent) (see sheet 13 11-23-02 AB)</t>
  </si>
  <si>
    <t>Installation of a metal-plastic window VK-11 2070x1740mm(h), 6-chamber VEKA profile (or analogue), double glazing (4ix14Arx4x14Arx4i), heat transfer resistance 0.90m2K/W. Transom - opening. Roto fittings (or analogue) (see sheet 13 of project 11-23-02 AB)</t>
  </si>
  <si>
    <t>Installation of a metal-plastic window ВК-15 1300х1300mm(h), 4-chamber VEKA profile, with a single glass unit (4x14x4Satin), heat transfer resistance is not standardized. Deaf (assembled in two parts). Installation of casts made of painted steel 200 mm. (or similar materials) (stt sheet 13 of project 11-23-02 AB)</t>
  </si>
  <si>
    <t>Монтаж дверей металевих Д-7 ,1270х1340мм, двостулкових, з замком ,нажимна фурнітура. (див.аркуш 14  11-23-02 АБ)</t>
  </si>
  <si>
    <t>Installation of metal doors D-7, 1270x1340mm, double-leaf, with lock, push-in fittings. (see sheet 14 11-23-02 AB)</t>
  </si>
  <si>
    <t>Монтаж дверей металевих Д-8, 1280х900мм, одностулкових, з замком ,нажимна фурнітура. (див.аркуш 14  11-23-02 АБ)</t>
  </si>
  <si>
    <t>Installation of metal doors D-8, 1280x900mm, single-leaf, with lock, push fittings. (see sheet 14 11-23-02 AB)</t>
  </si>
  <si>
    <t xml:space="preserve">Монтаж системи антиобледеніння водостічних труб та ринв MAGNUM(або аналог ), кабелі, автоматика ,обладнання,включно з монтажем силових кабелів, щитків та пусконалагоджувальними роботами. (див.аркуш 1-5  11-23-02 ЕО)     </t>
  </si>
  <si>
    <t>Installation of the MAGNUM (or similar) anti-icing system for drainpipes and gutters, cables, automation, equipment, including installation of power cables, shields and commissioning works. (see sheet 1-5 11-23-02 EO)</t>
  </si>
  <si>
    <t>Anti-icing</t>
  </si>
  <si>
    <t>Улаштування покриття з металочерепиці  Монтерей (або аналог) з улаштуванням прокладної пароізоляції  RoofOK 110 PP (або аналог). Включно з планками , ендовами, гребневими планками.</t>
  </si>
  <si>
    <t>Розбирання лат [обрешітки] з дощок з прозорами</t>
  </si>
  <si>
    <t>Dismantling the battens [crate] from the boards with transparencies</t>
  </si>
  <si>
    <t>The priced Bill of Quantities / Специфікація робіт – Оферта з цінами</t>
  </si>
  <si>
    <t xml:space="preserve">Reconstruction of the heating system with the installation of solid fuel boilers and insulation of facades, partial replacement of windows, doors, and roofing of the buildings of the Bobrovitsa Hub Hospital: O Bychka St. 1, Bobrovitsa, Nizhyn District, Chernihiv Region, with the allocation of construction priorities.                           Реконструкція системи опалення з встановленням твердопаливних котлів та утеплення фасадів, часткова заміна вікон, дверей та покрівлі корпусів КНП «Бобровицька опорна лікарня», за адресою : м.Бобровиця, вул. О. Бичка,1, Ніжинського району Чернігівської області, з виділенням черговості будівництва. </t>
  </si>
  <si>
    <t xml:space="preserve">Annex А / Додаток А                                         до тендерної документації 
</t>
  </si>
  <si>
    <t xml:space="preserve">Repair and partial replacement of windows, doors, and roofing at the Polyclinic building, to be implemented by the Charitable Organization “Charitable Foundation "Brave" with funding from the Canada-Ukraine Foundation "Часткова заміна вікон, дверей та покрівлі Поліклінічного корпусу КНП «Бобровицька опорна лікарня» за адресою: м.Бобровиця, вул. О. Бичка,1, Ніжинського району Чернігівської області, що реалізуватиме Благодійна організація "Благодійний фонд Сміливі" за фінансування Канадсько-Української фундації </t>
  </si>
  <si>
    <t xml:space="preserve">transportation and delivery of goods, machinery, and equipment to the construction site;
• provision of personal protective measures, including COVID-19 PPE;
• implementation of safety measures for goods and equipment at internal or external storage areas;
• installation and protection of staircases and stair flights used for the movement of construction materials, as well as protection of windows and existing doors;
• installation of temporary doors and partition walls, where required for the construction process;
• development of the working design and execution design documentation, and preparation of as-built documentation;
• insurance coverage of the facility and construction activities;
• production and installation of the construction site passport;
• provision of accommodation for workers;
• site protection and security arrangements;
• cleaning of the site and dismantling of temporary structures upon completion of works;
• preparation of shelter premises for evacuation during air raids and establishment of evacuation routes.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</si>
</sst>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35">
    <font>
      <sz val="10"/>
      <name val="Arial"/>
      <charset val="162"/>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charset val="204"/>
    </font>
    <font>
      <b/>
      <sz val="10"/>
      <name val="Arial"/>
      <family val="2"/>
      <charset val="204"/>
    </font>
    <font>
      <sz val="11"/>
      <color theme="1"/>
      <name val="Calibri"/>
      <family val="2"/>
      <scheme val="minor"/>
    </font>
    <font>
      <sz val="8"/>
      <name val="Calibri"/>
      <family val="2"/>
      <scheme val="minor"/>
    </font>
    <font>
      <sz val="8"/>
      <name val="Calibri"/>
      <family val="2"/>
      <charset val="204"/>
      <scheme val="minor"/>
    </font>
    <font>
      <b/>
      <sz val="10"/>
      <color theme="1"/>
      <name val="Arial"/>
      <family val="2"/>
      <charset val="204"/>
    </font>
    <font>
      <sz val="8"/>
      <color theme="1"/>
      <name val="Arial"/>
      <family val="2"/>
      <charset val="204"/>
    </font>
    <font>
      <b/>
      <sz val="12"/>
      <color theme="1"/>
      <name val="Arial"/>
      <family val="2"/>
      <charset val="204"/>
    </font>
    <font>
      <b/>
      <sz val="9"/>
      <color indexed="8"/>
      <name val="Arial"/>
      <family val="2"/>
      <charset val="204"/>
    </font>
    <font>
      <b/>
      <i/>
      <sz val="7"/>
      <color indexed="8"/>
      <name val="Arial"/>
      <family val="2"/>
      <charset val="204"/>
    </font>
    <font>
      <b/>
      <i/>
      <sz val="7"/>
      <color rgb="FF000000"/>
      <name val="Arial"/>
      <family val="2"/>
      <charset val="204"/>
    </font>
    <font>
      <b/>
      <i/>
      <sz val="7"/>
      <name val="Arial"/>
      <family val="2"/>
      <charset val="204"/>
    </font>
    <font>
      <sz val="9"/>
      <color rgb="FF000000"/>
      <name val="Arial"/>
      <family val="2"/>
      <charset val="204"/>
    </font>
    <font>
      <sz val="10"/>
      <color rgb="FF000000"/>
      <name val="Calibri"/>
      <family val="2"/>
      <charset val="204"/>
      <scheme val="minor"/>
    </font>
    <font>
      <i/>
      <sz val="10"/>
      <name val="Arial"/>
      <family val="2"/>
      <charset val="204"/>
    </font>
    <font>
      <i/>
      <sz val="10"/>
      <color theme="1"/>
      <name val="Arial"/>
      <family val="2"/>
      <charset val="204"/>
    </font>
    <font>
      <b/>
      <i/>
      <sz val="10"/>
      <color theme="1"/>
      <name val="Arial"/>
      <family val="2"/>
      <charset val="204"/>
    </font>
    <font>
      <sz val="11"/>
      <color rgb="FF3F3F76"/>
      <name val="Calibri"/>
      <family val="2"/>
      <charset val="204"/>
      <scheme val="minor"/>
    </font>
    <font>
      <i/>
      <sz val="10"/>
      <name val="Arial"/>
      <family val="2"/>
    </font>
    <font>
      <i/>
      <sz val="10"/>
      <color indexed="8"/>
      <name val="Arial Cyr"/>
      <charset val="204"/>
    </font>
    <font>
      <sz val="11"/>
      <color rgb="FF3F3F76"/>
      <name val="Aptos Narrow"/>
      <family val="2"/>
      <charset val="204"/>
    </font>
    <font>
      <sz val="8"/>
      <name val="Arial"/>
      <family val="2"/>
      <charset val="204"/>
    </font>
    <font>
      <sz val="10"/>
      <color indexed="8"/>
      <name val="Arial Cyr"/>
      <charset val="204"/>
    </font>
    <font>
      <sz val="14"/>
      <name val="Arial"/>
      <family val="2"/>
      <charset val="204"/>
    </font>
    <font>
      <sz val="14"/>
      <name val="Calibri"/>
      <family val="2"/>
      <scheme val="minor"/>
    </font>
    <font>
      <sz val="14"/>
      <name val="Calibri"/>
      <family val="2"/>
      <charset val="204"/>
      <scheme val="minor"/>
    </font>
    <font>
      <b/>
      <i/>
      <sz val="10"/>
      <name val="Arial"/>
      <family val="2"/>
      <charset val="204"/>
    </font>
    <font>
      <b/>
      <i/>
      <sz val="10"/>
      <color indexed="8"/>
      <name val="Arial Cyr"/>
      <charset val="204"/>
    </font>
    <font>
      <sz val="16"/>
      <name val="Arial"/>
      <family val="2"/>
      <charset val="204"/>
    </font>
    <font>
      <i/>
      <sz val="10"/>
      <color rgb="FF000000"/>
      <name val="Arial"/>
      <family val="2"/>
      <charset val="204"/>
    </font>
    <font>
      <sz val="12"/>
      <name val="Arial"/>
      <family val="2"/>
      <charset val="204"/>
    </font>
  </fonts>
  <fills count="6">
    <fill>
      <patternFill patternType="none"/>
    </fill>
    <fill>
      <patternFill patternType="gray125"/>
    </fill>
    <fill>
      <patternFill patternType="solid">
        <fgColor rgb="FFFFCC99"/>
      </patternFill>
    </fill>
    <fill>
      <patternFill patternType="solid">
        <fgColor rgb="FFFFCC99"/>
        <bgColor rgb="FFD9D9D9"/>
      </patternFill>
    </fill>
    <fill>
      <patternFill patternType="solid">
        <fgColor theme="6"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s>
  <cellStyleXfs count="12">
    <xf numFmtId="0" fontId="0" fillId="0" borderId="0"/>
    <xf numFmtId="0" fontId="6" fillId="0" borderId="0"/>
    <xf numFmtId="43" fontId="3" fillId="0" borderId="0" applyFont="0" applyFill="0" applyBorder="0" applyAlignment="0" applyProtection="0"/>
    <xf numFmtId="0" fontId="2" fillId="0" borderId="0"/>
    <xf numFmtId="0" fontId="3" fillId="0" borderId="0"/>
    <xf numFmtId="0" fontId="17" fillId="0" borderId="0"/>
    <xf numFmtId="0" fontId="1" fillId="0" borderId="0"/>
    <xf numFmtId="0" fontId="3" fillId="0" borderId="0"/>
    <xf numFmtId="164" fontId="3" fillId="0" borderId="0" applyFont="0" applyFill="0" applyBorder="0" applyAlignment="0" applyProtection="0"/>
    <xf numFmtId="0" fontId="4" fillId="0" borderId="0"/>
    <xf numFmtId="0" fontId="21" fillId="2" borderId="4" applyNumberFormat="0" applyAlignment="0" applyProtection="0"/>
    <xf numFmtId="0" fontId="24" fillId="3" borderId="4" applyProtection="0"/>
  </cellStyleXfs>
  <cellXfs count="67">
    <xf numFmtId="0" fontId="0" fillId="0" borderId="0" xfId="0"/>
    <xf numFmtId="0" fontId="0" fillId="0" borderId="0" xfId="0" applyAlignment="1">
      <alignment horizontal="center" vertical="center" wrapText="1"/>
    </xf>
    <xf numFmtId="0" fontId="0" fillId="0" borderId="0" xfId="0" applyAlignment="1">
      <alignment horizontal="center" vertical="center"/>
    </xf>
    <xf numFmtId="4" fontId="0" fillId="0" borderId="0" xfId="0" applyNumberFormat="1" applyAlignment="1">
      <alignment horizontal="center" vertical="center" wrapText="1"/>
    </xf>
    <xf numFmtId="49" fontId="0" fillId="0" borderId="0" xfId="0" applyNumberForma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wrapText="1"/>
    </xf>
    <xf numFmtId="0" fontId="8" fillId="0" borderId="0" xfId="0" applyFont="1" applyAlignment="1">
      <alignment horizontal="center" vertical="center"/>
    </xf>
    <xf numFmtId="0" fontId="9" fillId="0" borderId="0" xfId="1" applyFont="1" applyAlignment="1">
      <alignment vertical="top"/>
    </xf>
    <xf numFmtId="0" fontId="11" fillId="0" borderId="0" xfId="1" applyFont="1" applyAlignment="1">
      <alignment horizontal="left" vertical="center"/>
    </xf>
    <xf numFmtId="0" fontId="10" fillId="0" borderId="0" xfId="1" applyFont="1" applyAlignment="1">
      <alignment vertical="top" wrapText="1"/>
    </xf>
    <xf numFmtId="0" fontId="1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0" xfId="0" applyFont="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1" applyFont="1" applyAlignment="1">
      <alignment horizontal="left" vertical="center" wrapText="1"/>
    </xf>
    <xf numFmtId="2" fontId="5" fillId="0" borderId="0" xfId="3" applyNumberFormat="1" applyFont="1" applyAlignment="1">
      <alignment vertical="center"/>
    </xf>
    <xf numFmtId="4" fontId="19" fillId="0" borderId="1" xfId="2" applyNumberFormat="1" applyFont="1" applyFill="1" applyBorder="1" applyAlignment="1" applyProtection="1">
      <alignment horizontal="center" vertical="center" wrapText="1"/>
      <protection locked="0"/>
    </xf>
    <xf numFmtId="4" fontId="19" fillId="0" borderId="1" xfId="2" applyNumberFormat="1" applyFont="1" applyFill="1" applyBorder="1" applyAlignment="1" applyProtection="1">
      <alignment horizontal="center" vertical="center" wrapText="1"/>
    </xf>
    <xf numFmtId="0" fontId="20" fillId="4" borderId="1" xfId="7" applyFont="1" applyFill="1" applyBorder="1" applyAlignment="1">
      <alignment horizontal="center" vertical="center" wrapText="1"/>
    </xf>
    <xf numFmtId="4" fontId="20" fillId="4" borderId="1" xfId="7" applyNumberFormat="1" applyFont="1" applyFill="1" applyBorder="1" applyAlignment="1">
      <alignment horizontal="center" vertical="center" wrapText="1"/>
    </xf>
    <xf numFmtId="4" fontId="20" fillId="4" borderId="1" xfId="7" applyNumberFormat="1" applyFont="1" applyFill="1" applyBorder="1" applyAlignment="1">
      <alignment horizontal="center" vertical="center"/>
    </xf>
    <xf numFmtId="43" fontId="20" fillId="4" borderId="1" xfId="2" applyFont="1" applyFill="1" applyBorder="1" applyAlignment="1" applyProtection="1">
      <alignment horizontal="center" vertical="center" wrapText="1"/>
    </xf>
    <xf numFmtId="0" fontId="27" fillId="0" borderId="0" xfId="0" applyFont="1" applyAlignment="1">
      <alignment horizontal="center" vertical="center"/>
    </xf>
    <xf numFmtId="0" fontId="28" fillId="0" borderId="0" xfId="0" applyFont="1" applyAlignment="1">
      <alignment horizontal="center" vertical="center"/>
    </xf>
    <xf numFmtId="0" fontId="29" fillId="0" borderId="0" xfId="0" applyFont="1" applyAlignment="1">
      <alignment horizontal="center" vertical="center"/>
    </xf>
    <xf numFmtId="0" fontId="28" fillId="5" borderId="0" xfId="0" applyFont="1" applyFill="1" applyAlignment="1">
      <alignment horizontal="center" vertical="center"/>
    </xf>
    <xf numFmtId="0" fontId="26" fillId="0" borderId="1" xfId="0" applyFont="1" applyBorder="1" applyAlignment="1">
      <alignment horizontal="center" vertical="center" wrapText="1"/>
    </xf>
    <xf numFmtId="4" fontId="7" fillId="0" borderId="0" xfId="0" applyNumberFormat="1" applyFont="1" applyAlignment="1">
      <alignment horizontal="center" vertical="center"/>
    </xf>
    <xf numFmtId="49" fontId="32" fillId="0" borderId="0" xfId="0" applyNumberFormat="1" applyFont="1" applyAlignment="1">
      <alignment horizontal="center" vertical="center"/>
    </xf>
    <xf numFmtId="0" fontId="32" fillId="0" borderId="0" xfId="0" applyFont="1" applyAlignment="1">
      <alignment horizontal="center" vertical="center" wrapText="1"/>
    </xf>
    <xf numFmtId="4" fontId="18" fillId="0" borderId="1" xfId="7" applyNumberFormat="1" applyFont="1" applyBorder="1" applyAlignment="1">
      <alignment horizontal="center" vertical="center"/>
    </xf>
    <xf numFmtId="4" fontId="18" fillId="0" borderId="1" xfId="0" applyNumberFormat="1" applyFont="1" applyBorder="1" applyAlignment="1" applyProtection="1">
      <alignment horizontal="center" vertical="center" wrapText="1"/>
      <protection locked="0"/>
    </xf>
    <xf numFmtId="4" fontId="18" fillId="0" borderId="1" xfId="0" applyNumberFormat="1" applyFont="1" applyBorder="1" applyAlignment="1">
      <alignment horizontal="center" vertical="center" wrapText="1"/>
    </xf>
    <xf numFmtId="4" fontId="20" fillId="0" borderId="1" xfId="7" applyNumberFormat="1" applyFont="1" applyBorder="1" applyAlignment="1">
      <alignment horizontal="center" vertical="center" wrapText="1"/>
    </xf>
    <xf numFmtId="4" fontId="20" fillId="0" borderId="1" xfId="7" applyNumberFormat="1" applyFont="1" applyBorder="1" applyAlignment="1">
      <alignment horizontal="center" vertical="center"/>
    </xf>
    <xf numFmtId="43" fontId="20" fillId="0" borderId="1" xfId="2" applyFont="1" applyFill="1" applyBorder="1" applyAlignment="1" applyProtection="1">
      <alignment horizontal="center" vertical="center" wrapText="1"/>
    </xf>
    <xf numFmtId="4" fontId="31"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0" fontId="20" fillId="0" borderId="1" xfId="7" applyFont="1" applyBorder="1" applyAlignment="1">
      <alignment horizontal="center" vertical="top" wrapText="1"/>
    </xf>
    <xf numFmtId="43" fontId="9" fillId="0" borderId="1" xfId="2" quotePrefix="1" applyFont="1" applyFill="1" applyBorder="1" applyAlignment="1" applyProtection="1">
      <alignment horizontal="left"/>
    </xf>
    <xf numFmtId="4" fontId="4" fillId="0" borderId="0" xfId="0" applyNumberFormat="1" applyFont="1" applyAlignment="1">
      <alignment horizontal="center" vertical="center"/>
    </xf>
    <xf numFmtId="49" fontId="4" fillId="0" borderId="0" xfId="0" applyNumberFormat="1" applyFont="1" applyAlignment="1">
      <alignment horizontal="center" vertical="center"/>
    </xf>
    <xf numFmtId="0" fontId="18" fillId="0" borderId="1" xfId="7" applyFont="1" applyBorder="1" applyAlignment="1">
      <alignment horizontal="center" vertical="top" wrapText="1"/>
    </xf>
    <xf numFmtId="0" fontId="19" fillId="0" borderId="1" xfId="0" applyFont="1" applyBorder="1" applyAlignment="1">
      <alignment horizontal="center" vertical="top" wrapText="1"/>
    </xf>
    <xf numFmtId="4" fontId="19" fillId="0" borderId="1" xfId="7" applyNumberFormat="1" applyFont="1" applyBorder="1" applyAlignment="1">
      <alignment horizontal="center" vertical="top" wrapText="1"/>
    </xf>
    <xf numFmtId="49" fontId="23" fillId="0" borderId="1" xfId="0" applyNumberFormat="1" applyFont="1" applyBorder="1" applyAlignment="1">
      <alignment horizontal="center" vertical="top" wrapText="1"/>
    </xf>
    <xf numFmtId="0" fontId="31" fillId="0" borderId="1" xfId="0" applyFont="1" applyBorder="1" applyAlignment="1">
      <alignment horizontal="center" vertical="top" wrapText="1"/>
    </xf>
    <xf numFmtId="0" fontId="23" fillId="0" borderId="1" xfId="0" applyFont="1" applyBorder="1" applyAlignment="1">
      <alignment horizontal="center" vertical="top" wrapText="1"/>
    </xf>
    <xf numFmtId="4" fontId="22" fillId="0" borderId="1" xfId="7" applyNumberFormat="1" applyFont="1" applyBorder="1" applyAlignment="1">
      <alignment horizontal="center" vertical="top" wrapText="1"/>
    </xf>
    <xf numFmtId="4" fontId="33" fillId="0" borderId="1" xfId="0" applyNumberFormat="1" applyFont="1" applyBorder="1" applyAlignment="1">
      <alignment horizontal="center" vertical="top" wrapText="1"/>
    </xf>
    <xf numFmtId="0" fontId="20" fillId="0" borderId="1" xfId="0" applyFont="1" applyBorder="1" applyAlignment="1">
      <alignment horizontal="center" vertical="top" wrapText="1"/>
    </xf>
    <xf numFmtId="4" fontId="30" fillId="0" borderId="1" xfId="7" applyNumberFormat="1" applyFont="1" applyBorder="1" applyAlignment="1">
      <alignment horizontal="center" vertical="top" wrapText="1"/>
    </xf>
    <xf numFmtId="0" fontId="11" fillId="0" borderId="0" xfId="1" applyFont="1" applyAlignment="1">
      <alignment vertical="top" wrapText="1"/>
    </xf>
    <xf numFmtId="0" fontId="12" fillId="0" borderId="1" xfId="1" applyFont="1" applyBorder="1" applyAlignment="1">
      <alignment horizontal="center" vertical="center" wrapText="1"/>
    </xf>
    <xf numFmtId="0" fontId="12" fillId="0" borderId="2" xfId="1" applyFont="1" applyBorder="1" applyAlignment="1">
      <alignment horizontal="center" vertical="center" wrapText="1"/>
    </xf>
    <xf numFmtId="4" fontId="12" fillId="0" borderId="2" xfId="1" applyNumberFormat="1" applyFont="1" applyBorder="1" applyAlignment="1">
      <alignment horizontal="center" vertical="center" wrapText="1"/>
    </xf>
    <xf numFmtId="0" fontId="13" fillId="0" borderId="1" xfId="1" applyFont="1" applyBorder="1" applyAlignment="1">
      <alignment horizontal="center" vertical="center" wrapText="1"/>
    </xf>
    <xf numFmtId="0" fontId="26" fillId="0" borderId="0" xfId="0" applyFont="1" applyBorder="1" applyAlignment="1">
      <alignment horizontal="left" vertical="top" wrapText="1"/>
    </xf>
    <xf numFmtId="4" fontId="9" fillId="0" borderId="0" xfId="10" applyNumberFormat="1" applyFont="1" applyFill="1" applyBorder="1" applyAlignment="1" applyProtection="1">
      <alignment horizontal="left" vertical="center" wrapText="1"/>
    </xf>
    <xf numFmtId="43" fontId="9" fillId="0" borderId="0" xfId="2" quotePrefix="1" applyFont="1" applyFill="1" applyBorder="1" applyAlignment="1" applyProtection="1">
      <alignment horizontal="left"/>
    </xf>
    <xf numFmtId="4" fontId="9" fillId="0" borderId="1" xfId="10" applyNumberFormat="1" applyFont="1" applyFill="1" applyBorder="1" applyAlignment="1" applyProtection="1">
      <alignment horizontal="left" vertical="center" wrapText="1"/>
    </xf>
    <xf numFmtId="0" fontId="9" fillId="0" borderId="0" xfId="1" applyFont="1" applyAlignment="1">
      <alignment horizontal="center" vertical="center" wrapText="1"/>
    </xf>
    <xf numFmtId="0" fontId="9" fillId="0" borderId="0" xfId="1" applyFont="1" applyAlignment="1">
      <alignment horizontal="center" vertical="top"/>
    </xf>
    <xf numFmtId="0" fontId="34" fillId="0" borderId="0" xfId="7" applyFont="1" applyAlignment="1">
      <alignment horizontal="center" vertical="center" wrapText="1"/>
    </xf>
    <xf numFmtId="0" fontId="34" fillId="0" borderId="0" xfId="7" applyFont="1" applyAlignment="1">
      <alignment horizontal="center" vertical="center"/>
    </xf>
  </cellXfs>
  <cellStyles count="12">
    <cellStyle name="Excel Built-in Input" xfId="11" xr:uid="{00000000-0005-0000-0000-000000000000}"/>
    <cellStyle name="Komma 4 2" xfId="8" xr:uid="{00000000-0005-0000-0000-000001000000}"/>
    <cellStyle name="Normal 2" xfId="5" xr:uid="{00000000-0005-0000-0000-000002000000}"/>
    <cellStyle name="Normal 3" xfId="3" xr:uid="{00000000-0005-0000-0000-000003000000}"/>
    <cellStyle name="Normal 3 2" xfId="6" xr:uid="{00000000-0005-0000-0000-000004000000}"/>
    <cellStyle name="Standard 3 2 2" xfId="4" xr:uid="{00000000-0005-0000-0000-000005000000}"/>
    <cellStyle name="Ввід" xfId="10" builtinId="20"/>
    <cellStyle name="Звичайний" xfId="0" builtinId="0"/>
    <cellStyle name="Обычный 2" xfId="1" xr:uid="{00000000-0005-0000-0000-000008000000}"/>
    <cellStyle name="Обычный 2 2" xfId="7" xr:uid="{00000000-0005-0000-0000-000009000000}"/>
    <cellStyle name="Обычный 3" xfId="9" xr:uid="{00000000-0005-0000-0000-00000A000000}"/>
    <cellStyle name="Финансовый 2" xfId="2" xr:uid="{00000000-0005-0000-0000-00000B000000}"/>
  </cellStyles>
  <dxfs count="0"/>
  <tableStyles count="0" defaultTableStyle="TableStyleMedium9" defaultPivotStyle="PivotStyleLight16"/>
  <colors>
    <mruColors>
      <color rgb="FFD1FD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192911</xdr:colOff>
      <xdr:row>1</xdr:row>
      <xdr:rowOff>96456</xdr:rowOff>
    </xdr:from>
    <xdr:to>
      <xdr:col>1</xdr:col>
      <xdr:colOff>3022111</xdr:colOff>
      <xdr:row>1</xdr:row>
      <xdr:rowOff>980633</xdr:rowOff>
    </xdr:to>
    <xdr:pic>
      <xdr:nvPicPr>
        <xdr:cNvPr id="3" name="Picture 2">
          <a:extLst>
            <a:ext uri="{FF2B5EF4-FFF2-40B4-BE49-F238E27FC236}">
              <a16:creationId xmlns:a16="http://schemas.microsoft.com/office/drawing/2014/main" id="{E306DC35-7641-5561-FF56-6E507FBAE9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3797" y="1993418"/>
          <a:ext cx="3103520" cy="884177"/>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9"/>
  <sheetViews>
    <sheetView tabSelected="1" view="pageBreakPreview" topLeftCell="A22" zoomScale="80" zoomScaleNormal="80" zoomScaleSheetLayoutView="80" workbookViewId="0">
      <selection activeCell="C13" sqref="C13"/>
    </sheetView>
  </sheetViews>
  <sheetFormatPr defaultColWidth="9.33203125" defaultRowHeight="17.399999999999999"/>
  <cols>
    <col min="1" max="1" width="8" style="4" customWidth="1"/>
    <col min="2" max="2" width="49.109375" style="4" customWidth="1"/>
    <col min="3" max="3" width="44.6640625" style="6" customWidth="1"/>
    <col min="4" max="4" width="12.6640625" style="1" customWidth="1"/>
    <col min="5" max="5" width="9.33203125" style="3" customWidth="1"/>
    <col min="6" max="6" width="16.33203125" style="2" customWidth="1"/>
    <col min="7" max="7" width="26.88671875" style="2" customWidth="1"/>
    <col min="8" max="8" width="16.44140625" style="2" customWidth="1"/>
    <col min="9" max="9" width="7.77734375" style="2" customWidth="1"/>
    <col min="10" max="10" width="10.6640625" style="24" customWidth="1"/>
    <col min="11" max="16384" width="9.33203125" style="2"/>
  </cols>
  <sheetData>
    <row r="1" spans="1:10" ht="106.2" customHeight="1">
      <c r="A1" s="8"/>
      <c r="B1" s="54" t="s">
        <v>119</v>
      </c>
      <c r="C1" s="65" t="s">
        <v>118</v>
      </c>
      <c r="D1" s="66"/>
      <c r="E1" s="66"/>
      <c r="F1" s="66"/>
      <c r="G1" s="66"/>
    </row>
    <row r="2" spans="1:10" ht="102" customHeight="1">
      <c r="A2" s="64"/>
      <c r="B2" s="64"/>
      <c r="C2" s="65" t="s">
        <v>120</v>
      </c>
      <c r="D2" s="66"/>
      <c r="E2" s="66"/>
      <c r="F2" s="66"/>
      <c r="G2" s="66"/>
    </row>
    <row r="3" spans="1:10" ht="25.05" customHeight="1">
      <c r="A3" s="63" t="s">
        <v>56</v>
      </c>
      <c r="B3" s="63"/>
      <c r="C3" s="63"/>
      <c r="D3" s="63"/>
      <c r="E3" s="63"/>
      <c r="F3" s="63"/>
      <c r="G3" s="63"/>
      <c r="H3" s="63"/>
      <c r="I3" s="63"/>
    </row>
    <row r="4" spans="1:10">
      <c r="A4" s="16"/>
      <c r="B4" s="16"/>
      <c r="C4" s="16"/>
      <c r="D4" s="16"/>
      <c r="E4" s="16"/>
      <c r="F4" s="16"/>
      <c r="G4" s="16"/>
    </row>
    <row r="5" spans="1:10">
      <c r="B5" s="17" t="s">
        <v>117</v>
      </c>
      <c r="C5" s="16"/>
      <c r="D5" s="16"/>
      <c r="E5" s="16"/>
      <c r="F5" s="16"/>
      <c r="G5" s="16"/>
    </row>
    <row r="6" spans="1:10">
      <c r="A6" s="2"/>
      <c r="B6" s="9"/>
      <c r="C6" s="10"/>
      <c r="D6" s="10"/>
      <c r="E6" s="10"/>
    </row>
    <row r="7" spans="1:10" s="5" customFormat="1" ht="58.95" customHeight="1">
      <c r="A7" s="55" t="s">
        <v>2</v>
      </c>
      <c r="B7" s="55" t="s">
        <v>7</v>
      </c>
      <c r="C7" s="56" t="s">
        <v>6</v>
      </c>
      <c r="D7" s="55" t="s">
        <v>3</v>
      </c>
      <c r="E7" s="57" t="s">
        <v>0</v>
      </c>
      <c r="F7" s="55" t="s">
        <v>4</v>
      </c>
      <c r="G7" s="55" t="s">
        <v>5</v>
      </c>
      <c r="J7" s="25"/>
    </row>
    <row r="8" spans="1:10" s="5" customFormat="1" ht="18">
      <c r="A8" s="58">
        <v>1</v>
      </c>
      <c r="B8" s="12">
        <v>2</v>
      </c>
      <c r="C8" s="14">
        <v>3</v>
      </c>
      <c r="D8" s="11">
        <v>4</v>
      </c>
      <c r="E8" s="12">
        <v>5</v>
      </c>
      <c r="F8" s="15">
        <v>6</v>
      </c>
      <c r="G8" s="15">
        <v>7</v>
      </c>
      <c r="J8" s="25"/>
    </row>
    <row r="9" spans="1:10" s="5" customFormat="1" ht="18">
      <c r="A9" s="20" t="s">
        <v>29</v>
      </c>
      <c r="B9" s="20" t="s">
        <v>9</v>
      </c>
      <c r="C9" s="20" t="s">
        <v>10</v>
      </c>
      <c r="D9" s="21"/>
      <c r="E9" s="22"/>
      <c r="F9" s="23"/>
      <c r="G9" s="21"/>
      <c r="J9" s="25"/>
    </row>
    <row r="10" spans="1:10" s="5" customFormat="1" ht="309.60000000000002" customHeight="1">
      <c r="A10" s="45" t="s">
        <v>30</v>
      </c>
      <c r="B10" s="44" t="s">
        <v>121</v>
      </c>
      <c r="C10" s="44" t="s">
        <v>55</v>
      </c>
      <c r="D10" s="32" t="s">
        <v>13</v>
      </c>
      <c r="E10" s="19">
        <v>1</v>
      </c>
      <c r="F10" s="33"/>
      <c r="G10" s="34"/>
      <c r="J10" s="25"/>
    </row>
    <row r="11" spans="1:10" s="5" customFormat="1" ht="24.6" customHeight="1">
      <c r="A11" s="40" t="s">
        <v>31</v>
      </c>
      <c r="B11" s="40" t="s">
        <v>11</v>
      </c>
      <c r="C11" s="40" t="s">
        <v>12</v>
      </c>
      <c r="D11" s="35"/>
      <c r="E11" s="36"/>
      <c r="F11" s="37"/>
      <c r="G11" s="35"/>
      <c r="H11" s="29"/>
      <c r="J11" s="25"/>
    </row>
    <row r="12" spans="1:10" s="5" customFormat="1" ht="39.6">
      <c r="A12" s="45" t="s">
        <v>78</v>
      </c>
      <c r="B12" s="45" t="s">
        <v>33</v>
      </c>
      <c r="C12" s="46" t="s">
        <v>34</v>
      </c>
      <c r="D12" s="32" t="s">
        <v>8</v>
      </c>
      <c r="E12" s="19">
        <v>1190</v>
      </c>
      <c r="F12" s="33"/>
      <c r="G12" s="34"/>
      <c r="J12" s="27"/>
    </row>
    <row r="13" spans="1:10" s="5" customFormat="1" ht="26.4">
      <c r="A13" s="45" t="s">
        <v>79</v>
      </c>
      <c r="B13" s="45" t="s">
        <v>21</v>
      </c>
      <c r="C13" s="46" t="s">
        <v>22</v>
      </c>
      <c r="D13" s="32" t="s">
        <v>1</v>
      </c>
      <c r="E13" s="19">
        <v>1</v>
      </c>
      <c r="F13" s="33"/>
      <c r="G13" s="34"/>
      <c r="J13" s="25"/>
    </row>
    <row r="14" spans="1:10" s="5" customFormat="1" ht="26.4">
      <c r="A14" s="45" t="s">
        <v>32</v>
      </c>
      <c r="B14" s="45" t="s">
        <v>116</v>
      </c>
      <c r="C14" s="46" t="s">
        <v>115</v>
      </c>
      <c r="D14" s="32" t="s">
        <v>8</v>
      </c>
      <c r="E14" s="19">
        <v>1190</v>
      </c>
      <c r="F14" s="33"/>
      <c r="G14" s="34"/>
      <c r="J14" s="27"/>
    </row>
    <row r="15" spans="1:10" s="5" customFormat="1" ht="26.4">
      <c r="A15" s="45" t="s">
        <v>35</v>
      </c>
      <c r="B15" s="45" t="s">
        <v>23</v>
      </c>
      <c r="C15" s="46" t="s">
        <v>24</v>
      </c>
      <c r="D15" s="32" t="s">
        <v>8</v>
      </c>
      <c r="E15" s="19">
        <v>227</v>
      </c>
      <c r="F15" s="33"/>
      <c r="G15" s="34"/>
      <c r="J15" s="25"/>
    </row>
    <row r="16" spans="1:10" s="5" customFormat="1" ht="18" customHeight="1">
      <c r="A16" s="45" t="s">
        <v>80</v>
      </c>
      <c r="B16" s="45" t="s">
        <v>17</v>
      </c>
      <c r="C16" s="46" t="s">
        <v>18</v>
      </c>
      <c r="D16" s="32" t="s">
        <v>15</v>
      </c>
      <c r="E16" s="19">
        <v>16</v>
      </c>
      <c r="F16" s="33"/>
      <c r="G16" s="34"/>
      <c r="J16" s="25"/>
    </row>
    <row r="17" spans="1:10" s="5" customFormat="1" ht="18">
      <c r="A17" s="45" t="s">
        <v>36</v>
      </c>
      <c r="B17" s="45" t="s">
        <v>94</v>
      </c>
      <c r="C17" s="46" t="s">
        <v>57</v>
      </c>
      <c r="D17" s="32" t="s">
        <v>1</v>
      </c>
      <c r="E17" s="19">
        <v>2</v>
      </c>
      <c r="F17" s="33"/>
      <c r="G17" s="34"/>
      <c r="J17" s="25"/>
    </row>
    <row r="18" spans="1:10" s="5" customFormat="1" ht="18">
      <c r="A18" s="45" t="s">
        <v>37</v>
      </c>
      <c r="B18" s="45" t="s">
        <v>95</v>
      </c>
      <c r="C18" s="46" t="s">
        <v>58</v>
      </c>
      <c r="D18" s="32" t="s">
        <v>1</v>
      </c>
      <c r="E18" s="19">
        <v>19</v>
      </c>
      <c r="F18" s="33"/>
      <c r="G18" s="34"/>
      <c r="J18" s="25"/>
    </row>
    <row r="19" spans="1:10" s="7" customFormat="1" ht="18">
      <c r="A19" s="45" t="s">
        <v>38</v>
      </c>
      <c r="B19" s="45" t="s">
        <v>40</v>
      </c>
      <c r="C19" s="46" t="s">
        <v>59</v>
      </c>
      <c r="D19" s="32" t="s">
        <v>14</v>
      </c>
      <c r="E19" s="19">
        <v>227</v>
      </c>
      <c r="F19" s="33"/>
      <c r="G19" s="34"/>
      <c r="J19" s="26"/>
    </row>
    <row r="20" spans="1:10" s="7" customFormat="1" ht="42" customHeight="1">
      <c r="A20" s="45" t="s">
        <v>39</v>
      </c>
      <c r="B20" s="45" t="s">
        <v>41</v>
      </c>
      <c r="C20" s="46" t="s">
        <v>42</v>
      </c>
      <c r="D20" s="32" t="s">
        <v>16</v>
      </c>
      <c r="E20" s="19">
        <v>82</v>
      </c>
      <c r="F20" s="33"/>
      <c r="G20" s="34"/>
      <c r="J20" s="26"/>
    </row>
    <row r="21" spans="1:10" s="5" customFormat="1" ht="18">
      <c r="A21" s="40" t="s">
        <v>43</v>
      </c>
      <c r="B21" s="40" t="s">
        <v>19</v>
      </c>
      <c r="C21" s="40" t="s">
        <v>20</v>
      </c>
      <c r="D21" s="35"/>
      <c r="E21" s="35"/>
      <c r="F21" s="37"/>
      <c r="G21" s="35"/>
      <c r="J21" s="25"/>
    </row>
    <row r="22" spans="1:10" s="5" customFormat="1" ht="18">
      <c r="A22" s="47" t="s">
        <v>44</v>
      </c>
      <c r="B22" s="48" t="s">
        <v>25</v>
      </c>
      <c r="C22" s="48" t="s">
        <v>26</v>
      </c>
      <c r="D22" s="28"/>
      <c r="E22" s="28"/>
      <c r="F22" s="28"/>
      <c r="G22" s="38"/>
      <c r="H22" s="29"/>
      <c r="J22" s="25"/>
    </row>
    <row r="23" spans="1:10" s="5" customFormat="1" ht="18">
      <c r="A23" s="45" t="s">
        <v>45</v>
      </c>
      <c r="B23" s="49" t="s">
        <v>96</v>
      </c>
      <c r="C23" s="49" t="s">
        <v>60</v>
      </c>
      <c r="D23" s="32" t="s">
        <v>14</v>
      </c>
      <c r="E23" s="19">
        <v>227</v>
      </c>
      <c r="F23" s="28"/>
      <c r="G23" s="34"/>
      <c r="J23" s="25"/>
    </row>
    <row r="24" spans="1:10" s="5" customFormat="1" ht="16.05" customHeight="1">
      <c r="A24" s="45" t="s">
        <v>46</v>
      </c>
      <c r="B24" s="45" t="s">
        <v>70</v>
      </c>
      <c r="C24" s="46" t="s">
        <v>69</v>
      </c>
      <c r="D24" s="32" t="s">
        <v>15</v>
      </c>
      <c r="E24" s="19">
        <v>7.2</v>
      </c>
      <c r="F24" s="33"/>
      <c r="G24" s="34"/>
      <c r="J24" s="25"/>
    </row>
    <row r="25" spans="1:10" s="5" customFormat="1" ht="39.6">
      <c r="A25" s="45" t="s">
        <v>47</v>
      </c>
      <c r="B25" s="45" t="s">
        <v>72</v>
      </c>
      <c r="C25" s="46" t="s">
        <v>71</v>
      </c>
      <c r="D25" s="32" t="s">
        <v>8</v>
      </c>
      <c r="E25" s="19">
        <v>1190</v>
      </c>
      <c r="F25" s="33"/>
      <c r="G25" s="34"/>
      <c r="J25" s="27"/>
    </row>
    <row r="26" spans="1:10" s="5" customFormat="1" ht="67.05" customHeight="1">
      <c r="A26" s="45" t="s">
        <v>48</v>
      </c>
      <c r="B26" s="45" t="s">
        <v>74</v>
      </c>
      <c r="C26" s="46" t="s">
        <v>73</v>
      </c>
      <c r="D26" s="32" t="s">
        <v>8</v>
      </c>
      <c r="E26" s="19">
        <v>2913</v>
      </c>
      <c r="F26" s="33"/>
      <c r="G26" s="34"/>
      <c r="J26" s="25"/>
    </row>
    <row r="27" spans="1:10" s="5" customFormat="1" ht="58.05" customHeight="1">
      <c r="A27" s="45" t="s">
        <v>97</v>
      </c>
      <c r="B27" s="45" t="s">
        <v>75</v>
      </c>
      <c r="C27" s="46" t="s">
        <v>114</v>
      </c>
      <c r="D27" s="32" t="s">
        <v>8</v>
      </c>
      <c r="E27" s="19">
        <v>1190</v>
      </c>
      <c r="F27" s="33"/>
      <c r="G27" s="34"/>
      <c r="J27" s="25"/>
    </row>
    <row r="28" spans="1:10" s="5" customFormat="1" ht="18">
      <c r="A28" s="47" t="s">
        <v>81</v>
      </c>
      <c r="B28" s="48" t="s">
        <v>98</v>
      </c>
      <c r="C28" s="48" t="s">
        <v>67</v>
      </c>
      <c r="D28" s="28"/>
      <c r="E28" s="28"/>
      <c r="F28" s="28"/>
      <c r="G28" s="38"/>
      <c r="J28" s="25"/>
    </row>
    <row r="29" spans="1:10" s="5" customFormat="1" ht="18">
      <c r="A29" s="45" t="s">
        <v>82</v>
      </c>
      <c r="B29" s="45" t="s">
        <v>100</v>
      </c>
      <c r="C29" s="46" t="s">
        <v>99</v>
      </c>
      <c r="D29" s="32" t="s">
        <v>8</v>
      </c>
      <c r="E29" s="19">
        <v>10.61</v>
      </c>
      <c r="F29" s="33"/>
      <c r="G29" s="34"/>
      <c r="J29" s="25"/>
    </row>
    <row r="30" spans="1:10" s="5" customFormat="1" ht="30" customHeight="1">
      <c r="A30" s="45" t="s">
        <v>83</v>
      </c>
      <c r="B30" s="45" t="s">
        <v>102</v>
      </c>
      <c r="C30" s="59" t="s">
        <v>101</v>
      </c>
      <c r="D30" s="32" t="s">
        <v>68</v>
      </c>
      <c r="E30" s="19">
        <v>10.61</v>
      </c>
      <c r="F30" s="33"/>
      <c r="G30" s="34"/>
      <c r="J30" s="25"/>
    </row>
    <row r="31" spans="1:10" s="5" customFormat="1" ht="18">
      <c r="A31" s="47" t="s">
        <v>84</v>
      </c>
      <c r="B31" s="48" t="s">
        <v>51</v>
      </c>
      <c r="C31" s="48" t="s">
        <v>52</v>
      </c>
      <c r="D31" s="28"/>
      <c r="E31" s="28"/>
      <c r="F31" s="28"/>
      <c r="G31" s="38"/>
      <c r="J31" s="25"/>
    </row>
    <row r="32" spans="1:10" s="5" customFormat="1" ht="39.6">
      <c r="A32" s="45" t="s">
        <v>85</v>
      </c>
      <c r="B32" s="45" t="s">
        <v>66</v>
      </c>
      <c r="C32" s="50" t="s">
        <v>65</v>
      </c>
      <c r="D32" s="32" t="s">
        <v>14</v>
      </c>
      <c r="E32" s="19">
        <v>133</v>
      </c>
      <c r="F32" s="33"/>
      <c r="G32" s="34"/>
      <c r="J32" s="25"/>
    </row>
    <row r="33" spans="1:10" s="5" customFormat="1" ht="18">
      <c r="A33" s="47" t="s">
        <v>86</v>
      </c>
      <c r="B33" s="48" t="s">
        <v>54</v>
      </c>
      <c r="C33" s="48" t="s">
        <v>61</v>
      </c>
      <c r="D33" s="28"/>
      <c r="E33" s="28"/>
      <c r="F33" s="28"/>
      <c r="G33" s="38"/>
      <c r="J33" s="25"/>
    </row>
    <row r="34" spans="1:10" s="5" customFormat="1" ht="43.95" customHeight="1">
      <c r="A34" s="47" t="s">
        <v>87</v>
      </c>
      <c r="B34" s="49" t="s">
        <v>104</v>
      </c>
      <c r="C34" s="49" t="s">
        <v>103</v>
      </c>
      <c r="D34" s="32" t="s">
        <v>8</v>
      </c>
      <c r="E34" s="28">
        <v>7</v>
      </c>
      <c r="F34" s="28"/>
      <c r="G34" s="34"/>
      <c r="J34" s="25"/>
    </row>
    <row r="35" spans="1:10" s="5" customFormat="1" ht="96.6" customHeight="1">
      <c r="A35" s="47" t="s">
        <v>88</v>
      </c>
      <c r="B35" s="45" t="s">
        <v>106</v>
      </c>
      <c r="C35" s="50" t="s">
        <v>64</v>
      </c>
      <c r="D35" s="32" t="s">
        <v>8</v>
      </c>
      <c r="E35" s="19">
        <v>1.69</v>
      </c>
      <c r="F35" s="33"/>
      <c r="G35" s="34"/>
      <c r="J35" s="25"/>
    </row>
    <row r="36" spans="1:10" s="5" customFormat="1" ht="85.2" customHeight="1">
      <c r="A36" s="47" t="s">
        <v>89</v>
      </c>
      <c r="B36" s="45" t="s">
        <v>105</v>
      </c>
      <c r="C36" s="51" t="s">
        <v>93</v>
      </c>
      <c r="D36" s="32" t="s">
        <v>8</v>
      </c>
      <c r="E36" s="19">
        <v>64.8</v>
      </c>
      <c r="F36" s="33"/>
      <c r="G36" s="34"/>
      <c r="J36" s="25"/>
    </row>
    <row r="37" spans="1:10" s="5" customFormat="1" ht="39.6">
      <c r="A37" s="47" t="s">
        <v>90</v>
      </c>
      <c r="B37" s="45" t="s">
        <v>108</v>
      </c>
      <c r="C37" s="50" t="s">
        <v>107</v>
      </c>
      <c r="D37" s="32" t="s">
        <v>8</v>
      </c>
      <c r="E37" s="19">
        <v>1</v>
      </c>
      <c r="F37" s="33"/>
      <c r="G37" s="34"/>
      <c r="J37" s="25"/>
    </row>
    <row r="38" spans="1:10" s="5" customFormat="1" ht="39.6">
      <c r="A38" s="47" t="s">
        <v>91</v>
      </c>
      <c r="B38" s="45" t="s">
        <v>110</v>
      </c>
      <c r="C38" s="50" t="s">
        <v>109</v>
      </c>
      <c r="D38" s="32" t="s">
        <v>1</v>
      </c>
      <c r="E38" s="19">
        <v>1</v>
      </c>
      <c r="F38" s="33"/>
      <c r="G38" s="34"/>
      <c r="J38" s="25"/>
    </row>
    <row r="39" spans="1:10" s="5" customFormat="1" ht="18">
      <c r="A39" s="47" t="s">
        <v>92</v>
      </c>
      <c r="B39" s="52" t="s">
        <v>113</v>
      </c>
      <c r="C39" s="53" t="s">
        <v>76</v>
      </c>
      <c r="D39" s="32"/>
      <c r="E39" s="19"/>
      <c r="F39" s="33"/>
      <c r="G39" s="39"/>
      <c r="J39" s="25"/>
    </row>
    <row r="40" spans="1:10" s="5" customFormat="1" ht="66" customHeight="1">
      <c r="A40" s="47" t="s">
        <v>49</v>
      </c>
      <c r="B40" s="45" t="s">
        <v>112</v>
      </c>
      <c r="C40" s="50" t="s">
        <v>111</v>
      </c>
      <c r="D40" s="32" t="s">
        <v>14</v>
      </c>
      <c r="E40" s="19">
        <v>420</v>
      </c>
      <c r="F40" s="33"/>
      <c r="G40" s="34"/>
      <c r="J40" s="25"/>
    </row>
    <row r="41" spans="1:10" s="5" customFormat="1" ht="18">
      <c r="A41" s="47" t="s">
        <v>50</v>
      </c>
      <c r="B41" s="48" t="s">
        <v>27</v>
      </c>
      <c r="C41" s="48" t="s">
        <v>28</v>
      </c>
      <c r="D41" s="28"/>
      <c r="E41" s="28"/>
      <c r="F41" s="28"/>
      <c r="G41" s="38"/>
      <c r="J41" s="25"/>
    </row>
    <row r="42" spans="1:10" s="13" customFormat="1" ht="39.6">
      <c r="A42" s="47" t="s">
        <v>53</v>
      </c>
      <c r="B42" s="45" t="s">
        <v>63</v>
      </c>
      <c r="C42" s="46" t="s">
        <v>62</v>
      </c>
      <c r="D42" s="32" t="s">
        <v>14</v>
      </c>
      <c r="E42" s="19">
        <v>225</v>
      </c>
      <c r="F42" s="18"/>
      <c r="G42" s="34"/>
      <c r="J42" s="24"/>
    </row>
    <row r="43" spans="1:10" s="13" customFormat="1">
      <c r="A43" s="40" t="s">
        <v>29</v>
      </c>
      <c r="B43" s="40" t="str">
        <f>B9</f>
        <v>Preparation works</v>
      </c>
      <c r="C43" s="40" t="str">
        <f>C9</f>
        <v>Підготовчі роботи</v>
      </c>
      <c r="D43" s="35"/>
      <c r="E43" s="36"/>
      <c r="F43" s="37"/>
      <c r="G43" s="35"/>
      <c r="J43" s="24"/>
    </row>
    <row r="44" spans="1:10">
      <c r="A44" s="40" t="s">
        <v>31</v>
      </c>
      <c r="B44" s="40" t="s">
        <v>11</v>
      </c>
      <c r="C44" s="40" t="s">
        <v>12</v>
      </c>
      <c r="D44" s="35"/>
      <c r="E44" s="36"/>
      <c r="F44" s="37"/>
      <c r="G44" s="35"/>
      <c r="H44" s="13"/>
      <c r="I44" s="13"/>
    </row>
    <row r="45" spans="1:10">
      <c r="A45" s="40" t="s">
        <v>43</v>
      </c>
      <c r="B45" s="40" t="str">
        <f>B21</f>
        <v>Roofing</v>
      </c>
      <c r="C45" s="40" t="str">
        <f>C21</f>
        <v>Покрівля</v>
      </c>
      <c r="D45" s="35"/>
      <c r="E45" s="36"/>
      <c r="F45" s="37"/>
      <c r="G45" s="35"/>
      <c r="H45" s="13"/>
      <c r="I45" s="13"/>
    </row>
    <row r="46" spans="1:10">
      <c r="A46" s="62" t="s">
        <v>77</v>
      </c>
      <c r="B46" s="62"/>
      <c r="C46" s="62"/>
      <c r="D46" s="62"/>
      <c r="E46" s="62"/>
      <c r="F46" s="62"/>
      <c r="G46" s="41">
        <f>SUM(G43:G45)</f>
        <v>0</v>
      </c>
      <c r="H46" s="42"/>
      <c r="I46" s="13"/>
    </row>
    <row r="47" spans="1:10">
      <c r="A47" s="60"/>
      <c r="B47" s="60"/>
      <c r="C47" s="60"/>
      <c r="D47" s="60"/>
      <c r="E47" s="60"/>
      <c r="F47" s="60"/>
      <c r="G47" s="61"/>
      <c r="H47" s="42"/>
      <c r="I47" s="13"/>
    </row>
    <row r="48" spans="1:10" ht="20.399999999999999">
      <c r="E48" s="30"/>
      <c r="F48" s="31"/>
      <c r="G48" s="43"/>
    </row>
    <row r="49" spans="2:3" ht="20.399999999999999">
      <c r="B49" s="30"/>
      <c r="C49" s="31"/>
    </row>
  </sheetData>
  <protectedRanges>
    <protectedRange password="BC48" sqref="D38:D39" name="Диапазон1_2_4_2_3_1_2"/>
  </protectedRanges>
  <mergeCells count="5">
    <mergeCell ref="A46:F46"/>
    <mergeCell ref="A3:I3"/>
    <mergeCell ref="A2:B2"/>
    <mergeCell ref="C2:G2"/>
    <mergeCell ref="C1:G1"/>
  </mergeCells>
  <phoneticPr fontId="25" type="noConversion"/>
  <printOptions horizontalCentered="1"/>
  <pageMargins left="7.874015748031496E-2" right="7.874015748031496E-2" top="0.55118110236220474" bottom="0.55118110236220474" header="0.35433070866141736" footer="0.35433070866141736"/>
  <pageSetup paperSize="9" scale="69" fitToHeight="23" orientation="landscape" horizontalDpi="300" verticalDpi="300" r:id="rId1"/>
  <headerFooter alignWithMargins="0"/>
  <rowBreaks count="2" manualBreakCount="2">
    <brk id="10" max="6" man="1"/>
    <brk id="31" max="6"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Бобровиця_техзавдання</vt:lpstr>
      <vt:lpstr>Бобровиця_техзавдання!Заголовки_для_друку</vt:lpstr>
      <vt:lpstr>Бобровиця_техзавдання!Область_друку</vt:lpstr>
    </vt:vector>
  </TitlesOfParts>
  <Company>KAS INSAAT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 INSAAT</dc:creator>
  <cp:lastModifiedBy>Veronika</cp:lastModifiedBy>
  <cp:revision/>
  <cp:lastPrinted>2025-10-14T11:53:37Z</cp:lastPrinted>
  <dcterms:created xsi:type="dcterms:W3CDTF">2005-11-16T09:46:06Z</dcterms:created>
  <dcterms:modified xsi:type="dcterms:W3CDTF">2025-10-14T11:53:46Z</dcterms:modified>
</cp:coreProperties>
</file>